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ROOKS" sheetId="5" r:id="rId1"/>
  </sheets>
  <definedNames>
    <definedName name="_xlnm._FilterDatabase" localSheetId="0" hidden="1">BROOKS!$B$3:$AA$11</definedName>
  </definedNames>
  <calcPr calcId="152511" concurrentManualCount="8"/>
</workbook>
</file>

<file path=xl/calcChain.xml><?xml version="1.0" encoding="utf-8"?>
<calcChain xmlns="http://schemas.openxmlformats.org/spreadsheetml/2006/main">
  <c r="Y10" i="5" l="1"/>
  <c r="Y8" i="5"/>
  <c r="Y11" i="5"/>
  <c r="Y6" i="5"/>
  <c r="Y4" i="5"/>
  <c r="Y5" i="5"/>
  <c r="Y7" i="5"/>
  <c r="Y9" i="5"/>
  <c r="AA10" i="5"/>
  <c r="AA8" i="5"/>
  <c r="AA11" i="5"/>
  <c r="AA6" i="5"/>
  <c r="AA4" i="5"/>
  <c r="AA5" i="5"/>
  <c r="AA7" i="5"/>
  <c r="AA9" i="5"/>
  <c r="Y2" i="5" l="1"/>
</calcChain>
</file>

<file path=xl/sharedStrings.xml><?xml version="1.0" encoding="utf-8"?>
<sst xmlns="http://schemas.openxmlformats.org/spreadsheetml/2006/main" count="60" uniqueCount="33">
  <si>
    <t>QTY</t>
  </si>
  <si>
    <t>Please Click on (+) button to check the size availability per SKU</t>
  </si>
  <si>
    <t>SKU</t>
  </si>
  <si>
    <t>STYLE</t>
  </si>
  <si>
    <t>RRP</t>
  </si>
  <si>
    <t>WHL</t>
  </si>
  <si>
    <t>PHOTO</t>
  </si>
  <si>
    <t xml:space="preserve">S I Z E </t>
  </si>
  <si>
    <t>COLOR</t>
  </si>
  <si>
    <t>1D</t>
  </si>
  <si>
    <t>1104311D020</t>
  </si>
  <si>
    <t>1104301D020</t>
  </si>
  <si>
    <t>1B</t>
  </si>
  <si>
    <t>1204201B020</t>
  </si>
  <si>
    <t>1204191B020</t>
  </si>
  <si>
    <t>1104181D002</t>
  </si>
  <si>
    <t>1204071B471</t>
  </si>
  <si>
    <t>1204071B152</t>
  </si>
  <si>
    <t>1104181D130</t>
  </si>
  <si>
    <t>BRAND</t>
  </si>
  <si>
    <t>GENDER</t>
  </si>
  <si>
    <t>WIDTH</t>
  </si>
  <si>
    <t>BROOKS</t>
  </si>
  <si>
    <t>MENS</t>
  </si>
  <si>
    <t>WOMENS</t>
  </si>
  <si>
    <t>GHOST MAX 2</t>
  </si>
  <si>
    <t>GHOST 16 GTX</t>
  </si>
  <si>
    <t>GHOST 16</t>
  </si>
  <si>
    <t>BLACK/BLACK/EBONY</t>
  </si>
  <si>
    <t>BLACK/COBALT/NEO YELLOW</t>
  </si>
  <si>
    <t>BLUE RIBBON/DIANTHUS/PEACOAT</t>
  </si>
  <si>
    <t>WHITE/AMPARO BLUE/LIMPET SHELL</t>
  </si>
  <si>
    <t>WHITE/PEACOAT/ORANGE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</si>
</sst>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2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77"/>
    </font>
    <font>
      <sz val="11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11" applyNumberFormat="0" applyAlignment="0" applyProtection="0"/>
    <xf numFmtId="0" fontId="17" fillId="29" borderId="12" applyNumberFormat="0" applyAlignment="0" applyProtection="0"/>
    <xf numFmtId="16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30" borderId="0" applyNumberFormat="0" applyBorder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23" fillId="31" borderId="11" applyNumberFormat="0" applyAlignment="0" applyProtection="0"/>
    <xf numFmtId="0" fontId="24" fillId="0" borderId="16" applyNumberFormat="0" applyFill="0" applyAlignment="0" applyProtection="0"/>
    <xf numFmtId="0" fontId="25" fillId="32" borderId="0" applyNumberFormat="0" applyBorder="0" applyAlignment="0" applyProtection="0"/>
    <xf numFmtId="0" fontId="26" fillId="0" borderId="0"/>
    <xf numFmtId="0" fontId="26" fillId="0" borderId="0"/>
    <xf numFmtId="0" fontId="2" fillId="33" borderId="17" applyNumberFormat="0" applyFont="0" applyAlignment="0" applyProtection="0"/>
    <xf numFmtId="0" fontId="27" fillId="28" borderId="18" applyNumberFormat="0" applyAlignment="0" applyProtection="0"/>
    <xf numFmtId="0" fontId="8" fillId="0" borderId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6" fontId="4" fillId="2" borderId="1" xfId="28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ny 2" xfId="39"/>
    <cellStyle name="Note" xfId="40" builtinId="10" customBuiltin="1"/>
    <cellStyle name="Output" xfId="41" builtinId="21" customBuiltin="1"/>
    <cellStyle name="Standaard_Blad1" xfId="42"/>
    <cellStyle name="Title" xfId="43" builtinId="15" customBuiltin="1"/>
    <cellStyle name="Total" xfId="44" builtinId="25" customBuiltin="1"/>
    <cellStyle name="Warning Text" xfId="45" builtinId="11" customBuiltin="1"/>
    <cellStyle name="כותרת 5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447675</xdr:colOff>
      <xdr:row>0</xdr:row>
      <xdr:rowOff>76200</xdr:rowOff>
    </xdr:from>
    <xdr:to>
      <xdr:col>25</xdr:col>
      <xdr:colOff>0</xdr:colOff>
      <xdr:row>0</xdr:row>
      <xdr:rowOff>381000</xdr:rowOff>
    </xdr:to>
    <xdr:pic>
      <xdr:nvPicPr>
        <xdr:cNvPr id="1025" name="Graphique 226" descr="Flèche : courbe dans le sens des aiguilles d’une montre"/>
        <xdr:cNvPicPr>
          <a:picLocks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430500" y="76200"/>
          <a:ext cx="6667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8</xdr:row>
      <xdr:rowOff>114300</xdr:rowOff>
    </xdr:from>
    <xdr:to>
      <xdr:col>1</xdr:col>
      <xdr:colOff>1047750</xdr:colOff>
      <xdr:row>8</xdr:row>
      <xdr:rowOff>885825</xdr:rowOff>
    </xdr:to>
    <xdr:pic>
      <xdr:nvPicPr>
        <xdr:cNvPr id="1026" name="image1.png"/>
        <xdr:cNvPicPr>
          <a:picLocks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6275" y="6076950"/>
          <a:ext cx="971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9</xdr:row>
      <xdr:rowOff>114300</xdr:rowOff>
    </xdr:from>
    <xdr:to>
      <xdr:col>1</xdr:col>
      <xdr:colOff>1066800</xdr:colOff>
      <xdr:row>9</xdr:row>
      <xdr:rowOff>885825</xdr:rowOff>
    </xdr:to>
    <xdr:pic>
      <xdr:nvPicPr>
        <xdr:cNvPr id="1027" name="image5.png"/>
        <xdr:cNvPicPr>
          <a:picLocks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76275" y="7029450"/>
          <a:ext cx="990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7</xdr:row>
      <xdr:rowOff>114300</xdr:rowOff>
    </xdr:from>
    <xdr:to>
      <xdr:col>1</xdr:col>
      <xdr:colOff>1066800</xdr:colOff>
      <xdr:row>7</xdr:row>
      <xdr:rowOff>838200</xdr:rowOff>
    </xdr:to>
    <xdr:pic>
      <xdr:nvPicPr>
        <xdr:cNvPr id="1028" name="image6.png"/>
        <xdr:cNvPicPr>
          <a:picLocks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76275" y="5124450"/>
          <a:ext cx="9906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10</xdr:row>
      <xdr:rowOff>114300</xdr:rowOff>
    </xdr:from>
    <xdr:to>
      <xdr:col>1</xdr:col>
      <xdr:colOff>1019175</xdr:colOff>
      <xdr:row>10</xdr:row>
      <xdr:rowOff>733425</xdr:rowOff>
    </xdr:to>
    <xdr:pic>
      <xdr:nvPicPr>
        <xdr:cNvPr id="1029" name="image3.png"/>
        <xdr:cNvPicPr>
          <a:picLocks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76275" y="7981950"/>
          <a:ext cx="9429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5</xdr:row>
      <xdr:rowOff>114300</xdr:rowOff>
    </xdr:from>
    <xdr:to>
      <xdr:col>1</xdr:col>
      <xdr:colOff>1000125</xdr:colOff>
      <xdr:row>5</xdr:row>
      <xdr:rowOff>885825</xdr:rowOff>
    </xdr:to>
    <xdr:pic>
      <xdr:nvPicPr>
        <xdr:cNvPr id="1030" name="image4.png"/>
        <xdr:cNvPicPr>
          <a:picLocks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76275" y="3219450"/>
          <a:ext cx="9239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3</xdr:row>
      <xdr:rowOff>114300</xdr:rowOff>
    </xdr:from>
    <xdr:to>
      <xdr:col>1</xdr:col>
      <xdr:colOff>1066800</xdr:colOff>
      <xdr:row>3</xdr:row>
      <xdr:rowOff>857250</xdr:rowOff>
    </xdr:to>
    <xdr:pic>
      <xdr:nvPicPr>
        <xdr:cNvPr id="1031" name="image8.png"/>
        <xdr:cNvPicPr>
          <a:picLocks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76275" y="1314450"/>
          <a:ext cx="9906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4</xdr:row>
      <xdr:rowOff>114300</xdr:rowOff>
    </xdr:from>
    <xdr:to>
      <xdr:col>1</xdr:col>
      <xdr:colOff>1019175</xdr:colOff>
      <xdr:row>4</xdr:row>
      <xdr:rowOff>857250</xdr:rowOff>
    </xdr:to>
    <xdr:pic>
      <xdr:nvPicPr>
        <xdr:cNvPr id="1032" name="image7.png"/>
        <xdr:cNvPicPr>
          <a:picLocks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76275" y="2266950"/>
          <a:ext cx="9429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1</xdr:col>
      <xdr:colOff>76200</xdr:colOff>
      <xdr:row>6</xdr:row>
      <xdr:rowOff>114300</xdr:rowOff>
    </xdr:from>
    <xdr:to>
      <xdr:col>1</xdr:col>
      <xdr:colOff>885825</xdr:colOff>
      <xdr:row>6</xdr:row>
      <xdr:rowOff>904875</xdr:rowOff>
    </xdr:to>
    <xdr:pic>
      <xdr:nvPicPr>
        <xdr:cNvPr id="1033" name="image2.png"/>
        <xdr:cNvPicPr>
          <a:picLocks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76275" y="4171950"/>
          <a:ext cx="8096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showGridLines="0" tabSelected="1" zoomScale="80" zoomScaleNormal="80" workbookViewId="0">
      <pane ySplit="3" topLeftCell="A4" activePane="bottomLeft" state="frozen"/>
      <selection pane="bottomLeft" activeCell="AC5" sqref="AC5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16" style="6" customWidth="1"/>
    <col min="3" max="3" width="22.7109375" style="6" bestFit="1" customWidth="1"/>
    <col min="4" max="4" width="15.7109375" style="6" customWidth="1"/>
    <col min="5" max="5" width="22.7109375" style="6" customWidth="1"/>
    <col min="6" max="6" width="11.28515625" style="6" customWidth="1"/>
    <col min="7" max="7" width="30.85546875" style="16" bestFit="1" customWidth="1"/>
    <col min="8" max="8" width="9.42578125" style="1" customWidth="1" outlineLevel="1"/>
    <col min="9" max="24" width="5.85546875" style="1" customWidth="1" outlineLevel="1"/>
    <col min="25" max="25" width="10" style="4" customWidth="1"/>
    <col min="26" max="26" width="11.140625" style="8" bestFit="1" customWidth="1"/>
    <col min="27" max="27" width="11.140625" style="8" customWidth="1"/>
    <col min="28" max="16384" width="21.42578125" style="1"/>
  </cols>
  <sheetData>
    <row r="1" spans="1:31" ht="33.75" customHeight="1" thickBot="1" x14ac:dyDescent="0.3">
      <c r="A1" s="5"/>
      <c r="B1" s="7"/>
      <c r="C1" s="7"/>
      <c r="D1" s="7"/>
      <c r="E1" s="7"/>
      <c r="F1" s="7"/>
      <c r="G1" s="15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AA1" s="27" t="s">
        <v>1</v>
      </c>
    </row>
    <row r="2" spans="1:31" s="2" customFormat="1" ht="27.75" customHeight="1" thickBot="1" x14ac:dyDescent="0.3">
      <c r="B2" s="7"/>
      <c r="G2" s="15"/>
      <c r="H2" s="14" t="s">
        <v>20</v>
      </c>
      <c r="I2" s="23">
        <v>6</v>
      </c>
      <c r="J2" s="23">
        <v>6.5</v>
      </c>
      <c r="K2" s="23">
        <v>7</v>
      </c>
      <c r="L2" s="23">
        <v>7.5</v>
      </c>
      <c r="M2" s="23">
        <v>8</v>
      </c>
      <c r="N2" s="23">
        <v>8.5</v>
      </c>
      <c r="O2" s="23">
        <v>9</v>
      </c>
      <c r="P2" s="23">
        <v>9.5</v>
      </c>
      <c r="Q2" s="23">
        <v>10</v>
      </c>
      <c r="R2" s="23">
        <v>10.5</v>
      </c>
      <c r="S2" s="23">
        <v>11</v>
      </c>
      <c r="T2" s="23">
        <v>11.5</v>
      </c>
      <c r="U2" s="23">
        <v>12</v>
      </c>
      <c r="V2" s="23">
        <v>12.5</v>
      </c>
      <c r="W2" s="23">
        <v>13</v>
      </c>
      <c r="X2" s="24">
        <v>14</v>
      </c>
      <c r="Y2" s="25">
        <f>SUM(Y4:Y11)</f>
        <v>9001</v>
      </c>
    </row>
    <row r="3" spans="1:31" s="2" customFormat="1" ht="33" customHeight="1" thickBot="1" x14ac:dyDescent="0.3">
      <c r="B3" s="13" t="s">
        <v>6</v>
      </c>
      <c r="C3" s="19" t="s">
        <v>19</v>
      </c>
      <c r="D3" s="19" t="s">
        <v>2</v>
      </c>
      <c r="E3" s="19" t="s">
        <v>3</v>
      </c>
      <c r="F3" s="19" t="s">
        <v>21</v>
      </c>
      <c r="G3" s="11" t="s">
        <v>8</v>
      </c>
      <c r="H3" s="28" t="s">
        <v>7</v>
      </c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30"/>
      <c r="Y3" s="20" t="s">
        <v>0</v>
      </c>
      <c r="Z3" s="12" t="s">
        <v>4</v>
      </c>
      <c r="AA3" s="12" t="s">
        <v>5</v>
      </c>
    </row>
    <row r="4" spans="1:31" s="3" customFormat="1" ht="75" customHeight="1" x14ac:dyDescent="0.25">
      <c r="B4" s="26"/>
      <c r="C4" s="26" t="s">
        <v>22</v>
      </c>
      <c r="D4" s="26" t="s">
        <v>16</v>
      </c>
      <c r="E4" s="26" t="s">
        <v>27</v>
      </c>
      <c r="F4" s="26" t="s">
        <v>12</v>
      </c>
      <c r="G4" s="26" t="s">
        <v>30</v>
      </c>
      <c r="H4" s="21" t="s">
        <v>24</v>
      </c>
      <c r="I4" s="18">
        <v>16</v>
      </c>
      <c r="J4" s="18">
        <v>42</v>
      </c>
      <c r="K4" s="18">
        <v>102</v>
      </c>
      <c r="L4" s="18">
        <v>138</v>
      </c>
      <c r="M4" s="18">
        <v>208</v>
      </c>
      <c r="N4" s="18">
        <v>233</v>
      </c>
      <c r="O4" s="18">
        <v>241</v>
      </c>
      <c r="P4" s="18">
        <v>233</v>
      </c>
      <c r="Q4" s="18">
        <v>154</v>
      </c>
      <c r="R4" s="18">
        <v>96</v>
      </c>
      <c r="S4" s="18">
        <v>38</v>
      </c>
      <c r="T4" s="18"/>
      <c r="U4" s="18"/>
      <c r="V4" s="18"/>
      <c r="W4" s="18"/>
      <c r="X4" s="18"/>
      <c r="Y4" s="9">
        <f t="shared" ref="Y4:Y11" si="0">SUM(I4:X4)</f>
        <v>1501</v>
      </c>
      <c r="Z4" s="10">
        <v>150</v>
      </c>
      <c r="AA4" s="10">
        <f t="shared" ref="AA4:AA11" si="1">Z4/2</f>
        <v>75</v>
      </c>
      <c r="AB4" s="17"/>
      <c r="AC4" s="17"/>
      <c r="AE4" s="17"/>
    </row>
    <row r="5" spans="1:31" s="3" customFormat="1" ht="75" customHeight="1" x14ac:dyDescent="0.25">
      <c r="B5" s="22"/>
      <c r="C5" s="22" t="s">
        <v>22</v>
      </c>
      <c r="D5" s="22" t="s">
        <v>17</v>
      </c>
      <c r="E5" s="22" t="s">
        <v>27</v>
      </c>
      <c r="F5" s="22" t="s">
        <v>12</v>
      </c>
      <c r="G5" s="22" t="s">
        <v>31</v>
      </c>
      <c r="H5" s="21" t="s">
        <v>24</v>
      </c>
      <c r="I5" s="18">
        <v>16</v>
      </c>
      <c r="J5" s="18">
        <v>42</v>
      </c>
      <c r="K5" s="18">
        <v>102</v>
      </c>
      <c r="L5" s="18">
        <v>138</v>
      </c>
      <c r="M5" s="18">
        <v>208</v>
      </c>
      <c r="N5" s="18">
        <v>232</v>
      </c>
      <c r="O5" s="18">
        <v>243</v>
      </c>
      <c r="P5" s="18">
        <v>215</v>
      </c>
      <c r="Q5" s="18">
        <v>154</v>
      </c>
      <c r="R5" s="18">
        <v>96</v>
      </c>
      <c r="S5" s="18">
        <v>54</v>
      </c>
      <c r="T5" s="18"/>
      <c r="U5" s="18"/>
      <c r="V5" s="18"/>
      <c r="W5" s="18"/>
      <c r="X5" s="18"/>
      <c r="Y5" s="9">
        <f t="shared" si="0"/>
        <v>1500</v>
      </c>
      <c r="Z5" s="10">
        <v>150</v>
      </c>
      <c r="AA5" s="10">
        <f t="shared" si="1"/>
        <v>75</v>
      </c>
      <c r="AB5" s="17"/>
      <c r="AC5" s="17"/>
      <c r="AE5" s="17"/>
    </row>
    <row r="6" spans="1:31" s="3" customFormat="1" ht="75" customHeight="1" x14ac:dyDescent="0.25">
      <c r="B6" s="22"/>
      <c r="C6" s="22" t="s">
        <v>22</v>
      </c>
      <c r="D6" s="22" t="s">
        <v>15</v>
      </c>
      <c r="E6" s="22" t="s">
        <v>27</v>
      </c>
      <c r="F6" s="22" t="s">
        <v>9</v>
      </c>
      <c r="G6" s="22" t="s">
        <v>29</v>
      </c>
      <c r="H6" s="21" t="s">
        <v>23</v>
      </c>
      <c r="I6" s="18"/>
      <c r="J6" s="18"/>
      <c r="K6" s="18"/>
      <c r="L6" s="18">
        <v>8</v>
      </c>
      <c r="M6" s="18">
        <v>29</v>
      </c>
      <c r="N6" s="18">
        <v>86</v>
      </c>
      <c r="O6" s="18">
        <v>125</v>
      </c>
      <c r="P6" s="18">
        <v>184</v>
      </c>
      <c r="Q6" s="18">
        <v>203</v>
      </c>
      <c r="R6" s="18">
        <v>195</v>
      </c>
      <c r="S6" s="18">
        <v>183</v>
      </c>
      <c r="T6" s="18">
        <v>145</v>
      </c>
      <c r="U6" s="18">
        <v>128</v>
      </c>
      <c r="V6" s="18">
        <v>91</v>
      </c>
      <c r="W6" s="18">
        <v>78</v>
      </c>
      <c r="X6" s="18">
        <v>45</v>
      </c>
      <c r="Y6" s="9">
        <f t="shared" si="0"/>
        <v>1500</v>
      </c>
      <c r="Z6" s="10">
        <v>150</v>
      </c>
      <c r="AA6" s="10">
        <f t="shared" si="1"/>
        <v>75</v>
      </c>
      <c r="AB6" s="17"/>
      <c r="AC6" s="17"/>
      <c r="AE6" s="17"/>
    </row>
    <row r="7" spans="1:31" s="3" customFormat="1" ht="75" customHeight="1" x14ac:dyDescent="0.25">
      <c r="B7" s="22"/>
      <c r="C7" s="22" t="s">
        <v>22</v>
      </c>
      <c r="D7" s="22" t="s">
        <v>18</v>
      </c>
      <c r="E7" s="22" t="s">
        <v>27</v>
      </c>
      <c r="F7" s="22" t="s">
        <v>9</v>
      </c>
      <c r="G7" s="22" t="s">
        <v>32</v>
      </c>
      <c r="H7" s="21" t="s">
        <v>23</v>
      </c>
      <c r="I7" s="18"/>
      <c r="J7" s="18"/>
      <c r="K7" s="18"/>
      <c r="L7" s="18">
        <v>8</v>
      </c>
      <c r="M7" s="18">
        <v>29</v>
      </c>
      <c r="N7" s="18">
        <v>86</v>
      </c>
      <c r="O7" s="18">
        <v>125</v>
      </c>
      <c r="P7" s="18">
        <v>184</v>
      </c>
      <c r="Q7" s="18">
        <v>203</v>
      </c>
      <c r="R7" s="18">
        <v>195</v>
      </c>
      <c r="S7" s="18">
        <v>183</v>
      </c>
      <c r="T7" s="18">
        <v>145</v>
      </c>
      <c r="U7" s="18">
        <v>128</v>
      </c>
      <c r="V7" s="18">
        <v>91</v>
      </c>
      <c r="W7" s="18">
        <v>78</v>
      </c>
      <c r="X7" s="18">
        <v>45</v>
      </c>
      <c r="Y7" s="9">
        <f t="shared" si="0"/>
        <v>1500</v>
      </c>
      <c r="Z7" s="10">
        <v>150</v>
      </c>
      <c r="AA7" s="10">
        <f t="shared" si="1"/>
        <v>75</v>
      </c>
      <c r="AB7" s="17"/>
      <c r="AC7" s="17"/>
      <c r="AE7" s="17"/>
    </row>
    <row r="8" spans="1:31" s="3" customFormat="1" ht="75" customHeight="1" x14ac:dyDescent="0.25">
      <c r="B8" s="22"/>
      <c r="C8" s="22" t="s">
        <v>22</v>
      </c>
      <c r="D8" s="22" t="s">
        <v>13</v>
      </c>
      <c r="E8" s="22" t="s">
        <v>25</v>
      </c>
      <c r="F8" s="22" t="s">
        <v>12</v>
      </c>
      <c r="G8" s="22" t="s">
        <v>28</v>
      </c>
      <c r="H8" s="21" t="s">
        <v>24</v>
      </c>
      <c r="I8" s="18">
        <v>11</v>
      </c>
      <c r="J8" s="18">
        <v>28</v>
      </c>
      <c r="K8" s="18">
        <v>68</v>
      </c>
      <c r="L8" s="18">
        <v>92</v>
      </c>
      <c r="M8" s="18">
        <v>138</v>
      </c>
      <c r="N8" s="18">
        <v>155</v>
      </c>
      <c r="O8" s="18">
        <v>189</v>
      </c>
      <c r="P8" s="18">
        <v>143</v>
      </c>
      <c r="Q8" s="18">
        <v>103</v>
      </c>
      <c r="R8" s="18">
        <v>44</v>
      </c>
      <c r="S8" s="18">
        <v>29</v>
      </c>
      <c r="T8" s="18"/>
      <c r="U8" s="18"/>
      <c r="V8" s="18"/>
      <c r="W8" s="18"/>
      <c r="X8" s="18"/>
      <c r="Y8" s="9">
        <f t="shared" si="0"/>
        <v>1000</v>
      </c>
      <c r="Z8" s="10">
        <v>160</v>
      </c>
      <c r="AA8" s="10">
        <f t="shared" si="1"/>
        <v>80</v>
      </c>
      <c r="AB8" s="17"/>
      <c r="AC8" s="17"/>
      <c r="AE8" s="17"/>
    </row>
    <row r="9" spans="1:31" s="3" customFormat="1" ht="75" customHeight="1" x14ac:dyDescent="0.25">
      <c r="B9" s="22"/>
      <c r="C9" s="22" t="s">
        <v>22</v>
      </c>
      <c r="D9" s="22" t="s">
        <v>10</v>
      </c>
      <c r="E9" s="22" t="s">
        <v>25</v>
      </c>
      <c r="F9" s="22" t="s">
        <v>9</v>
      </c>
      <c r="G9" s="22" t="s">
        <v>28</v>
      </c>
      <c r="H9" s="21" t="s">
        <v>23</v>
      </c>
      <c r="I9" s="18"/>
      <c r="J9" s="18"/>
      <c r="K9" s="18"/>
      <c r="L9" s="18">
        <v>6</v>
      </c>
      <c r="M9" s="18">
        <v>19</v>
      </c>
      <c r="N9" s="18">
        <v>57</v>
      </c>
      <c r="O9" s="18">
        <v>83</v>
      </c>
      <c r="P9" s="18">
        <v>123</v>
      </c>
      <c r="Q9" s="18">
        <v>135</v>
      </c>
      <c r="R9" s="18">
        <v>137</v>
      </c>
      <c r="S9" s="18">
        <v>122</v>
      </c>
      <c r="T9" s="18">
        <v>120</v>
      </c>
      <c r="U9" s="18">
        <v>78</v>
      </c>
      <c r="V9" s="18">
        <v>61</v>
      </c>
      <c r="W9" s="18">
        <v>52</v>
      </c>
      <c r="X9" s="18">
        <v>6</v>
      </c>
      <c r="Y9" s="9">
        <f t="shared" si="0"/>
        <v>999</v>
      </c>
      <c r="Z9" s="10">
        <v>160</v>
      </c>
      <c r="AA9" s="10">
        <f t="shared" si="1"/>
        <v>80</v>
      </c>
      <c r="AB9" s="17"/>
      <c r="AC9" s="17"/>
      <c r="AE9" s="17"/>
    </row>
    <row r="10" spans="1:31" s="3" customFormat="1" ht="75" customHeight="1" x14ac:dyDescent="0.25">
      <c r="B10" s="22"/>
      <c r="C10" s="22" t="s">
        <v>22</v>
      </c>
      <c r="D10" s="22" t="s">
        <v>11</v>
      </c>
      <c r="E10" s="22" t="s">
        <v>26</v>
      </c>
      <c r="F10" s="22" t="s">
        <v>9</v>
      </c>
      <c r="G10" s="22" t="s">
        <v>28</v>
      </c>
      <c r="H10" s="21" t="s">
        <v>23</v>
      </c>
      <c r="I10" s="18"/>
      <c r="J10" s="18"/>
      <c r="K10" s="18"/>
      <c r="L10" s="18">
        <v>3</v>
      </c>
      <c r="M10" s="18">
        <v>10</v>
      </c>
      <c r="N10" s="18">
        <v>29</v>
      </c>
      <c r="O10" s="18">
        <v>42</v>
      </c>
      <c r="P10" s="18">
        <v>61</v>
      </c>
      <c r="Q10" s="18">
        <v>68</v>
      </c>
      <c r="R10" s="18">
        <v>65</v>
      </c>
      <c r="S10" s="18">
        <v>61</v>
      </c>
      <c r="T10" s="18">
        <v>48</v>
      </c>
      <c r="U10" s="18">
        <v>43</v>
      </c>
      <c r="V10" s="18">
        <v>45</v>
      </c>
      <c r="W10" s="18">
        <v>26</v>
      </c>
      <c r="X10" s="18"/>
      <c r="Y10" s="9">
        <f t="shared" si="0"/>
        <v>501</v>
      </c>
      <c r="Z10" s="10">
        <v>170</v>
      </c>
      <c r="AA10" s="10">
        <f t="shared" si="1"/>
        <v>85</v>
      </c>
      <c r="AB10" s="17"/>
      <c r="AC10" s="17"/>
      <c r="AE10" s="17"/>
    </row>
    <row r="11" spans="1:31" s="3" customFormat="1" ht="75" customHeight="1" x14ac:dyDescent="0.25">
      <c r="B11" s="22"/>
      <c r="C11" s="22" t="s">
        <v>22</v>
      </c>
      <c r="D11" s="22" t="s">
        <v>14</v>
      </c>
      <c r="E11" s="22" t="s">
        <v>26</v>
      </c>
      <c r="F11" s="22" t="s">
        <v>12</v>
      </c>
      <c r="G11" s="22" t="s">
        <v>28</v>
      </c>
      <c r="H11" s="21" t="s">
        <v>24</v>
      </c>
      <c r="I11" s="18">
        <v>5</v>
      </c>
      <c r="J11" s="18">
        <v>14</v>
      </c>
      <c r="K11" s="18">
        <v>34</v>
      </c>
      <c r="L11" s="18">
        <v>46</v>
      </c>
      <c r="M11" s="18">
        <v>69</v>
      </c>
      <c r="N11" s="18">
        <v>78</v>
      </c>
      <c r="O11" s="18">
        <v>75</v>
      </c>
      <c r="P11" s="18">
        <v>72</v>
      </c>
      <c r="Q11" s="18">
        <v>51</v>
      </c>
      <c r="R11" s="18">
        <v>32</v>
      </c>
      <c r="S11" s="18">
        <v>24</v>
      </c>
      <c r="T11" s="18"/>
      <c r="U11" s="18"/>
      <c r="V11" s="18"/>
      <c r="W11" s="18"/>
      <c r="X11" s="18"/>
      <c r="Y11" s="9">
        <f t="shared" si="0"/>
        <v>500</v>
      </c>
      <c r="Z11" s="10">
        <v>170</v>
      </c>
      <c r="AA11" s="10">
        <f t="shared" si="1"/>
        <v>85</v>
      </c>
      <c r="AB11" s="17"/>
      <c r="AC11" s="17"/>
      <c r="AE11" s="17"/>
    </row>
  </sheetData>
  <autoFilter ref="B3:AA11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sortState ref="B4:AD11">
      <sortCondition descending="1" ref="Y3:Y11"/>
    </sortState>
  </autoFilter>
  <mergeCells count="1">
    <mergeCell ref="H3:X3"/>
  </mergeCells>
  <phoneticPr fontId="5" type="noConversion"/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ec6bed14-7f9b-4f27-bb3d-c16a74aafb0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BROOKS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2025-05-09T09:33:21Z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